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esktop\"/>
    </mc:Choice>
  </mc:AlternateContent>
  <xr:revisionPtr revIDLastSave="0" documentId="13_ncr:1_{D93FE22A-1392-4C57-BA6D-81775470923B}" xr6:coauthVersionLast="36" xr6:coauthVersionMax="36" xr10:uidLastSave="{00000000-0000-0000-0000-000000000000}"/>
  <bookViews>
    <workbookView xWindow="0" yWindow="0" windowWidth="20490" windowHeight="7545" xr2:uid="{A86D7BFF-99DE-4834-A36C-775D749F6A66}"/>
  </bookViews>
  <sheets>
    <sheet name="Počty členů ve střediscích" sheetId="4" r:id="rId1"/>
  </sheets>
  <definedNames>
    <definedName name="_xlnm._FilterDatabase" localSheetId="0" hidden="1">'Počty členů ve střediscích'!$A$1:$C$71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L6" i="4" l="1"/>
  <c r="E3" i="4"/>
  <c r="E4" i="4"/>
  <c r="E5" i="4"/>
  <c r="E6" i="4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7" i="4"/>
  <c r="E38" i="4"/>
  <c r="E39" i="4"/>
  <c r="E40" i="4"/>
  <c r="E41" i="4"/>
  <c r="E42" i="4"/>
  <c r="E43" i="4"/>
  <c r="E44" i="4"/>
  <c r="E45" i="4"/>
  <c r="E46" i="4"/>
  <c r="E47" i="4"/>
  <c r="E48" i="4"/>
  <c r="E49" i="4"/>
  <c r="E50" i="4"/>
  <c r="E51" i="4"/>
  <c r="E52" i="4"/>
  <c r="E53" i="4"/>
  <c r="E54" i="4"/>
  <c r="E55" i="4"/>
  <c r="E56" i="4"/>
  <c r="E57" i="4"/>
  <c r="E58" i="4"/>
  <c r="E59" i="4"/>
  <c r="E60" i="4"/>
  <c r="E61" i="4"/>
  <c r="E62" i="4"/>
  <c r="E63" i="4"/>
  <c r="E64" i="4"/>
  <c r="E65" i="4"/>
  <c r="E66" i="4"/>
  <c r="E67" i="4"/>
  <c r="E68" i="4"/>
  <c r="E69" i="4"/>
  <c r="E70" i="4"/>
  <c r="E71" i="4"/>
  <c r="E2" i="4"/>
  <c r="L4" i="4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Stanislav Vojíř</author>
  </authors>
  <commentList>
    <comment ref="L3" authorId="0" shapeId="0" xr:uid="{7DF8CD8F-60F9-4CE2-960F-200210C4863B}">
      <text>
        <r>
          <rPr>
            <b/>
            <sz val="9"/>
            <color indexed="81"/>
            <rFont val="Tahoma"/>
            <family val="2"/>
            <charset val="238"/>
          </rPr>
          <t>Stanislav Vojíř:</t>
        </r>
        <r>
          <rPr>
            <sz val="9"/>
            <color indexed="81"/>
            <rFont val="Tahoma"/>
            <family val="2"/>
            <charset val="238"/>
          </rPr>
          <t xml:space="preserve">
v roce 2017 to bylo 107</t>
        </r>
      </text>
    </comment>
  </commentList>
</comments>
</file>

<file path=xl/sharedStrings.xml><?xml version="1.0" encoding="utf-8"?>
<sst xmlns="http://schemas.openxmlformats.org/spreadsheetml/2006/main" count="149" uniqueCount="149">
  <si>
    <t>Jednotka - pro dotace</t>
  </si>
  <si>
    <t>Název</t>
  </si>
  <si>
    <t>213.01</t>
  </si>
  <si>
    <t>středisko Orion Kladno</t>
  </si>
  <si>
    <t>středisko Stopa Kladno</t>
  </si>
  <si>
    <t>středisko Stráž Lidic Buštěhrad</t>
  </si>
  <si>
    <t>středisko Mír Libušín</t>
  </si>
  <si>
    <t>213.02</t>
  </si>
  <si>
    <t>213.03</t>
  </si>
  <si>
    <t>213.04</t>
  </si>
  <si>
    <t>213.05</t>
  </si>
  <si>
    <t>středisko Modrý Kruh Slaný</t>
  </si>
  <si>
    <t>212.01</t>
  </si>
  <si>
    <t>středisko 01 Beroun</t>
  </si>
  <si>
    <t>212.03</t>
  </si>
  <si>
    <t>středisko 03 Králův Dvůr</t>
  </si>
  <si>
    <t>212.04</t>
  </si>
  <si>
    <t>středisko Radost a Naděje Beroun</t>
  </si>
  <si>
    <t>212.07</t>
  </si>
  <si>
    <t>středisko Balvan Rudná</t>
  </si>
  <si>
    <t>212.08</t>
  </si>
  <si>
    <t>středisko 08 Mořina</t>
  </si>
  <si>
    <t>212.10</t>
  </si>
  <si>
    <t>středisko Mušketýři Nové Strašecí</t>
  </si>
  <si>
    <t>21A.01</t>
  </si>
  <si>
    <t>středisko Skalka Mníšek pod Brdy</t>
  </si>
  <si>
    <t>21A.02</t>
  </si>
  <si>
    <t>středisko Lesní Moudrost Dobřichovice</t>
  </si>
  <si>
    <t>21A.06</t>
  </si>
  <si>
    <t>středisko Vltava Vrané nad Vltavou</t>
  </si>
  <si>
    <t>21A.07</t>
  </si>
  <si>
    <t>21A.08</t>
  </si>
  <si>
    <t>21A.13</t>
  </si>
  <si>
    <t>přístav Dub Všenory</t>
  </si>
  <si>
    <t>středisko Uragan Zbraslav</t>
  </si>
  <si>
    <t>středisko Černošice</t>
  </si>
  <si>
    <t>218.01</t>
  </si>
  <si>
    <t>218.02</t>
  </si>
  <si>
    <t>218.03</t>
  </si>
  <si>
    <t>218.04</t>
  </si>
  <si>
    <t>218.07</t>
  </si>
  <si>
    <t>218.09</t>
  </si>
  <si>
    <t>218.10</t>
  </si>
  <si>
    <t>středisko Cefeus Nymburk</t>
  </si>
  <si>
    <t>přístav Modrá flotila Nymburk</t>
  </si>
  <si>
    <t>středisko Lysá nad Labem</t>
  </si>
  <si>
    <t>středisko Městec Králové</t>
  </si>
  <si>
    <t>středisko Krále Jiřího Poděbrady</t>
  </si>
  <si>
    <t>středisko Sadská</t>
  </si>
  <si>
    <t>středisko Krahujec Nymburk</t>
  </si>
  <si>
    <t>215.01</t>
  </si>
  <si>
    <t>středisko Kutná Hora</t>
  </si>
  <si>
    <t>215.02</t>
  </si>
  <si>
    <t>středisko Čáslav</t>
  </si>
  <si>
    <t>215.04</t>
  </si>
  <si>
    <t>215.05</t>
  </si>
  <si>
    <t>215.06</t>
  </si>
  <si>
    <t>215.07</t>
  </si>
  <si>
    <t>přístav Dobré naděje Kutná Hora</t>
  </si>
  <si>
    <t>středisko Vrdy - Bučice</t>
  </si>
  <si>
    <t>středisko Jana Roháče z Dubé a na Sioně Uhlířské Janovice</t>
  </si>
  <si>
    <t>středisko Doubrava Ronov nad Doubravou</t>
  </si>
  <si>
    <t>219.01</t>
  </si>
  <si>
    <t>středisko VJAS Brandýs n. L.</t>
  </si>
  <si>
    <t>219.02</t>
  </si>
  <si>
    <t>219.03</t>
  </si>
  <si>
    <t>219.04</t>
  </si>
  <si>
    <t>219.05</t>
  </si>
  <si>
    <t>219.06</t>
  </si>
  <si>
    <t>219.08</t>
  </si>
  <si>
    <t>219.09</t>
  </si>
  <si>
    <t>219.10</t>
  </si>
  <si>
    <t>219.11</t>
  </si>
  <si>
    <t>středisko Br. Fandy Antoše Jirny</t>
  </si>
  <si>
    <t>středisko Havran Klecany</t>
  </si>
  <si>
    <t>středisko Willi Líbeznice</t>
  </si>
  <si>
    <t>středisko Čelákovice</t>
  </si>
  <si>
    <t>středisko Lípa Říčany</t>
  </si>
  <si>
    <t>středisko Jiřího Bubáka Úvaly</t>
  </si>
  <si>
    <t>středisko Stará Boleslav</t>
  </si>
  <si>
    <t>přístav RETRA Brandýs nad Labem</t>
  </si>
  <si>
    <t>středisko Zápy</t>
  </si>
  <si>
    <t>21B.01</t>
  </si>
  <si>
    <t>středisko Hiawatha Příbram</t>
  </si>
  <si>
    <t>21B.02</t>
  </si>
  <si>
    <t>21B.04</t>
  </si>
  <si>
    <t>21B.07</t>
  </si>
  <si>
    <t>21B.08</t>
  </si>
  <si>
    <t>středisko Clan Hiawatha Příbram</t>
  </si>
  <si>
    <t>středisko Rožmitál p. Tř.</t>
  </si>
  <si>
    <t>středisko Sedlčany</t>
  </si>
  <si>
    <t>středisko prof. Oliče Dobříš</t>
  </si>
  <si>
    <t>211.01</t>
  </si>
  <si>
    <t>středisko Fr. Konáše Benešov</t>
  </si>
  <si>
    <t>211.02</t>
  </si>
  <si>
    <t>211.03</t>
  </si>
  <si>
    <t>211.05</t>
  </si>
  <si>
    <t>středisko Vlašim</t>
  </si>
  <si>
    <t>středisko Kamenice</t>
  </si>
  <si>
    <t>středisko Úsvit Votice</t>
  </si>
  <si>
    <t>217.01</t>
  </si>
  <si>
    <t>středisko Dakota Mladá Boleslav</t>
  </si>
  <si>
    <t>217.02</t>
  </si>
  <si>
    <t>217.08</t>
  </si>
  <si>
    <t>217.10</t>
  </si>
  <si>
    <t>217.11</t>
  </si>
  <si>
    <t>středisko Povodeň Benátky nad Jizerou</t>
  </si>
  <si>
    <t>středisko Mnichovo Hradiště</t>
  </si>
  <si>
    <t>přístav Mladá Boleslav</t>
  </si>
  <si>
    <t>středisko Svornost Bělá pod Bezdězem</t>
  </si>
  <si>
    <t>216.01</t>
  </si>
  <si>
    <t>středisko Mělník</t>
  </si>
  <si>
    <t>216.03</t>
  </si>
  <si>
    <t>středisko Kostelec nad Labem</t>
  </si>
  <si>
    <t>216.04</t>
  </si>
  <si>
    <t>216.07</t>
  </si>
  <si>
    <t>216.08</t>
  </si>
  <si>
    <t>středisko Lišák Neratovice</t>
  </si>
  <si>
    <t>přístav Modrá kotva Liběchov</t>
  </si>
  <si>
    <t>přístav Neratovice</t>
  </si>
  <si>
    <t>214.01</t>
  </si>
  <si>
    <t>1. středisko Kolín</t>
  </si>
  <si>
    <t>214.02</t>
  </si>
  <si>
    <t>přístav Poutníci Kolín</t>
  </si>
  <si>
    <t>214.04</t>
  </si>
  <si>
    <t>214.05</t>
  </si>
  <si>
    <t>214.07</t>
  </si>
  <si>
    <t>214.09</t>
  </si>
  <si>
    <t>214.11</t>
  </si>
  <si>
    <t>214.12</t>
  </si>
  <si>
    <t>214.14</t>
  </si>
  <si>
    <t>214.15</t>
  </si>
  <si>
    <t>214.19</t>
  </si>
  <si>
    <t>středisko Starý Kolín</t>
  </si>
  <si>
    <t>středisko Červené Pečky</t>
  </si>
  <si>
    <t>středisko Ing. Ládi Nováka Český Brod</t>
  </si>
  <si>
    <t>přístav Slanečci Kolín</t>
  </si>
  <si>
    <t>středisko Kouřim</t>
  </si>
  <si>
    <t>středisko Modrá želva Ratboř</t>
  </si>
  <si>
    <t>středisko Psohlavci Český Brod</t>
  </si>
  <si>
    <t>středisko Datel Kostelec nad Černými lesy</t>
  </si>
  <si>
    <t>středisko Plaňany</t>
  </si>
  <si>
    <t>Středisko</t>
  </si>
  <si>
    <t>Počet členů</t>
  </si>
  <si>
    <t>Kvóta pro delegáty</t>
  </si>
  <si>
    <t>Počet delegátů krajského sněmu</t>
  </si>
  <si>
    <t>Volených delegátů krajského sněmu</t>
  </si>
  <si>
    <t>Členové krajské rady a revizní komise</t>
  </si>
  <si>
    <t>Celkem delegátů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</si>
</sst>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2" fillId="2" borderId="0" xfId="0" applyFont="1" applyFill="1"/>
    <xf numFmtId="0" fontId="1" fillId="0" borderId="0" xfId="0" applyFont="1"/>
    <xf numFmtId="0" fontId="3" fillId="2" borderId="0" xfId="0" applyFont="1" applyFill="1"/>
    <xf numFmtId="0" fontId="2" fillId="0" borderId="0" xfId="0" applyFo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060ACC-7D51-4FE4-9301-798A8F2715D1}">
  <dimension ref="A1:L71"/>
  <sheetViews>
    <sheetView tabSelected="1" topLeftCell="B1" workbookViewId="0">
      <pane ySplit="1" topLeftCell="A2" activePane="bottomLeft" state="frozen"/>
      <selection activeCell="B1" sqref="B1"/>
      <selection pane="bottomLeft" activeCell="F6" sqref="F6"/>
    </sheetView>
  </sheetViews>
  <sheetFormatPr defaultRowHeight="15" x14ac:dyDescent="0.25"/>
  <cols>
    <col min="1" max="1" width="20.28515625" hidden="1" customWidth="1"/>
    <col min="2" max="2" width="9.28515625" bestFit="1" customWidth="1"/>
    <col min="3" max="3" width="30.5703125" customWidth="1"/>
    <col min="4" max="4" width="13.140625" style="2" bestFit="1" customWidth="1"/>
    <col min="5" max="5" width="30.42578125" bestFit="1" customWidth="1"/>
    <col min="11" max="11" width="33.85546875" bestFit="1" customWidth="1"/>
  </cols>
  <sheetData>
    <row r="1" spans="1:12" x14ac:dyDescent="0.25">
      <c r="A1" s="1" t="s">
        <v>0</v>
      </c>
      <c r="B1" s="1" t="s">
        <v>142</v>
      </c>
      <c r="C1" s="1" t="s">
        <v>1</v>
      </c>
      <c r="D1" s="3" t="s">
        <v>143</v>
      </c>
      <c r="E1" s="1" t="s">
        <v>145</v>
      </c>
    </row>
    <row r="2" spans="1:12" x14ac:dyDescent="0.25">
      <c r="B2" t="s">
        <v>92</v>
      </c>
      <c r="C2" t="s">
        <v>93</v>
      </c>
      <c r="D2" s="2">
        <v>164</v>
      </c>
      <c r="E2">
        <f>CEILING(D2/$L$3,1)</f>
        <v>2</v>
      </c>
    </row>
    <row r="3" spans="1:12" x14ac:dyDescent="0.25">
      <c r="B3" t="s">
        <v>94</v>
      </c>
      <c r="C3" t="s">
        <v>97</v>
      </c>
      <c r="D3" s="2">
        <v>114</v>
      </c>
      <c r="E3">
        <f t="shared" ref="E3:E66" si="0">CEILING(D3/$L$3,1)</f>
        <v>2</v>
      </c>
      <c r="K3" s="4" t="s">
        <v>144</v>
      </c>
      <c r="L3" s="4">
        <v>107</v>
      </c>
    </row>
    <row r="4" spans="1:12" x14ac:dyDescent="0.25">
      <c r="B4" t="s">
        <v>95</v>
      </c>
      <c r="C4" t="s">
        <v>98</v>
      </c>
      <c r="D4" s="2">
        <v>200</v>
      </c>
      <c r="E4">
        <f t="shared" si="0"/>
        <v>2</v>
      </c>
      <c r="K4" t="s">
        <v>146</v>
      </c>
      <c r="L4">
        <f>SUM(E2:E71)</f>
        <v>117</v>
      </c>
    </row>
    <row r="5" spans="1:12" x14ac:dyDescent="0.25">
      <c r="B5" t="s">
        <v>96</v>
      </c>
      <c r="C5" t="s">
        <v>99</v>
      </c>
      <c r="D5" s="2">
        <v>99</v>
      </c>
      <c r="E5">
        <f t="shared" si="0"/>
        <v>1</v>
      </c>
      <c r="K5" t="s">
        <v>147</v>
      </c>
      <c r="L5">
        <v>9</v>
      </c>
    </row>
    <row r="6" spans="1:12" x14ac:dyDescent="0.25">
      <c r="B6" t="s">
        <v>12</v>
      </c>
      <c r="C6" t="s">
        <v>13</v>
      </c>
      <c r="D6" s="2">
        <v>161</v>
      </c>
      <c r="E6">
        <f t="shared" si="0"/>
        <v>2</v>
      </c>
      <c r="K6" t="s">
        <v>148</v>
      </c>
      <c r="L6">
        <f>L4+L5</f>
        <v>126</v>
      </c>
    </row>
    <row r="7" spans="1:12" x14ac:dyDescent="0.25">
      <c r="B7" t="s">
        <v>14</v>
      </c>
      <c r="C7" t="s">
        <v>15</v>
      </c>
      <c r="D7" s="2">
        <v>47</v>
      </c>
      <c r="E7">
        <f t="shared" si="0"/>
        <v>1</v>
      </c>
    </row>
    <row r="8" spans="1:12" x14ac:dyDescent="0.25">
      <c r="B8" t="s">
        <v>16</v>
      </c>
      <c r="C8" t="s">
        <v>17</v>
      </c>
      <c r="D8" s="2">
        <v>190</v>
      </c>
      <c r="E8">
        <f t="shared" si="0"/>
        <v>2</v>
      </c>
    </row>
    <row r="9" spans="1:12" x14ac:dyDescent="0.25">
      <c r="B9" t="s">
        <v>18</v>
      </c>
      <c r="C9" t="s">
        <v>19</v>
      </c>
      <c r="D9" s="2">
        <v>170</v>
      </c>
      <c r="E9">
        <f t="shared" si="0"/>
        <v>2</v>
      </c>
    </row>
    <row r="10" spans="1:12" x14ac:dyDescent="0.25">
      <c r="B10" t="s">
        <v>20</v>
      </c>
      <c r="C10" t="s">
        <v>21</v>
      </c>
      <c r="D10" s="2">
        <v>128</v>
      </c>
      <c r="E10">
        <f t="shared" si="0"/>
        <v>2</v>
      </c>
    </row>
    <row r="11" spans="1:12" x14ac:dyDescent="0.25">
      <c r="B11" t="s">
        <v>22</v>
      </c>
      <c r="C11" t="s">
        <v>23</v>
      </c>
      <c r="D11" s="2">
        <v>110</v>
      </c>
      <c r="E11">
        <f t="shared" si="0"/>
        <v>2</v>
      </c>
    </row>
    <row r="12" spans="1:12" x14ac:dyDescent="0.25">
      <c r="B12" t="s">
        <v>2</v>
      </c>
      <c r="C12" t="s">
        <v>3</v>
      </c>
      <c r="D12" s="2">
        <v>234</v>
      </c>
      <c r="E12">
        <f t="shared" si="0"/>
        <v>3</v>
      </c>
    </row>
    <row r="13" spans="1:12" x14ac:dyDescent="0.25">
      <c r="B13" t="s">
        <v>7</v>
      </c>
      <c r="C13" t="s">
        <v>4</v>
      </c>
      <c r="D13" s="2">
        <v>86</v>
      </c>
      <c r="E13">
        <f t="shared" si="0"/>
        <v>1</v>
      </c>
    </row>
    <row r="14" spans="1:12" x14ac:dyDescent="0.25">
      <c r="B14" t="s">
        <v>8</v>
      </c>
      <c r="C14" t="s">
        <v>5</v>
      </c>
      <c r="D14" s="2">
        <v>131</v>
      </c>
      <c r="E14">
        <f t="shared" si="0"/>
        <v>2</v>
      </c>
    </row>
    <row r="15" spans="1:12" x14ac:dyDescent="0.25">
      <c r="B15" t="s">
        <v>9</v>
      </c>
      <c r="C15" t="s">
        <v>6</v>
      </c>
      <c r="D15" s="2">
        <v>99</v>
      </c>
      <c r="E15">
        <f t="shared" si="0"/>
        <v>1</v>
      </c>
    </row>
    <row r="16" spans="1:12" x14ac:dyDescent="0.25">
      <c r="B16" t="s">
        <v>10</v>
      </c>
      <c r="C16" t="s">
        <v>11</v>
      </c>
      <c r="D16" s="2">
        <v>147</v>
      </c>
      <c r="E16">
        <f t="shared" si="0"/>
        <v>2</v>
      </c>
    </row>
    <row r="17" spans="2:5" x14ac:dyDescent="0.25">
      <c r="B17" t="s">
        <v>120</v>
      </c>
      <c r="C17" t="s">
        <v>121</v>
      </c>
      <c r="D17" s="2">
        <v>140</v>
      </c>
      <c r="E17">
        <f t="shared" si="0"/>
        <v>2</v>
      </c>
    </row>
    <row r="18" spans="2:5" x14ac:dyDescent="0.25">
      <c r="B18" t="s">
        <v>122</v>
      </c>
      <c r="C18" t="s">
        <v>123</v>
      </c>
      <c r="D18" s="2">
        <v>99</v>
      </c>
      <c r="E18">
        <f t="shared" si="0"/>
        <v>1</v>
      </c>
    </row>
    <row r="19" spans="2:5" x14ac:dyDescent="0.25">
      <c r="B19" t="s">
        <v>124</v>
      </c>
      <c r="C19" t="s">
        <v>133</v>
      </c>
      <c r="D19" s="2">
        <v>43</v>
      </c>
      <c r="E19">
        <f t="shared" si="0"/>
        <v>1</v>
      </c>
    </row>
    <row r="20" spans="2:5" x14ac:dyDescent="0.25">
      <c r="B20" t="s">
        <v>125</v>
      </c>
      <c r="C20" t="s">
        <v>134</v>
      </c>
      <c r="D20" s="2">
        <v>248</v>
      </c>
      <c r="E20">
        <f t="shared" si="0"/>
        <v>3</v>
      </c>
    </row>
    <row r="21" spans="2:5" x14ac:dyDescent="0.25">
      <c r="B21" t="s">
        <v>126</v>
      </c>
      <c r="C21" t="s">
        <v>135</v>
      </c>
      <c r="D21" s="2">
        <v>147</v>
      </c>
      <c r="E21">
        <f t="shared" si="0"/>
        <v>2</v>
      </c>
    </row>
    <row r="22" spans="2:5" x14ac:dyDescent="0.25">
      <c r="B22" t="s">
        <v>127</v>
      </c>
      <c r="C22" t="s">
        <v>136</v>
      </c>
      <c r="D22" s="2">
        <v>81</v>
      </c>
      <c r="E22">
        <f t="shared" si="0"/>
        <v>1</v>
      </c>
    </row>
    <row r="23" spans="2:5" x14ac:dyDescent="0.25">
      <c r="B23" t="s">
        <v>128</v>
      </c>
      <c r="C23" t="s">
        <v>137</v>
      </c>
      <c r="D23" s="2">
        <v>96</v>
      </c>
      <c r="E23">
        <f t="shared" si="0"/>
        <v>1</v>
      </c>
    </row>
    <row r="24" spans="2:5" x14ac:dyDescent="0.25">
      <c r="B24" t="s">
        <v>129</v>
      </c>
      <c r="C24" t="s">
        <v>138</v>
      </c>
      <c r="D24" s="2">
        <v>105</v>
      </c>
      <c r="E24">
        <f t="shared" si="0"/>
        <v>1</v>
      </c>
    </row>
    <row r="25" spans="2:5" x14ac:dyDescent="0.25">
      <c r="B25" t="s">
        <v>130</v>
      </c>
      <c r="C25" t="s">
        <v>139</v>
      </c>
      <c r="D25" s="2">
        <v>186</v>
      </c>
      <c r="E25">
        <f t="shared" si="0"/>
        <v>2</v>
      </c>
    </row>
    <row r="26" spans="2:5" x14ac:dyDescent="0.25">
      <c r="B26" t="s">
        <v>131</v>
      </c>
      <c r="C26" t="s">
        <v>140</v>
      </c>
      <c r="D26" s="2">
        <v>109</v>
      </c>
      <c r="E26">
        <f t="shared" si="0"/>
        <v>2</v>
      </c>
    </row>
    <row r="27" spans="2:5" x14ac:dyDescent="0.25">
      <c r="B27" t="s">
        <v>132</v>
      </c>
      <c r="C27" t="s">
        <v>141</v>
      </c>
      <c r="D27" s="2">
        <v>126</v>
      </c>
      <c r="E27">
        <f t="shared" si="0"/>
        <v>2</v>
      </c>
    </row>
    <row r="28" spans="2:5" x14ac:dyDescent="0.25">
      <c r="B28" t="s">
        <v>50</v>
      </c>
      <c r="C28" t="s">
        <v>51</v>
      </c>
      <c r="D28" s="2">
        <v>197</v>
      </c>
      <c r="E28">
        <f t="shared" si="0"/>
        <v>2</v>
      </c>
    </row>
    <row r="29" spans="2:5" x14ac:dyDescent="0.25">
      <c r="B29" t="s">
        <v>52</v>
      </c>
      <c r="C29" t="s">
        <v>53</v>
      </c>
      <c r="D29" s="2">
        <v>103</v>
      </c>
      <c r="E29">
        <f t="shared" si="0"/>
        <v>1</v>
      </c>
    </row>
    <row r="30" spans="2:5" x14ac:dyDescent="0.25">
      <c r="B30" t="s">
        <v>54</v>
      </c>
      <c r="C30" t="s">
        <v>58</v>
      </c>
      <c r="D30" s="2">
        <v>89</v>
      </c>
      <c r="E30">
        <f t="shared" si="0"/>
        <v>1</v>
      </c>
    </row>
    <row r="31" spans="2:5" x14ac:dyDescent="0.25">
      <c r="B31" t="s">
        <v>55</v>
      </c>
      <c r="C31" t="s">
        <v>59</v>
      </c>
      <c r="D31" s="2">
        <v>83</v>
      </c>
      <c r="E31">
        <f t="shared" si="0"/>
        <v>1</v>
      </c>
    </row>
    <row r="32" spans="2:5" x14ac:dyDescent="0.25">
      <c r="B32" t="s">
        <v>56</v>
      </c>
      <c r="C32" t="s">
        <v>60</v>
      </c>
      <c r="D32" s="2">
        <v>88</v>
      </c>
      <c r="E32">
        <f t="shared" si="0"/>
        <v>1</v>
      </c>
    </row>
    <row r="33" spans="2:5" x14ac:dyDescent="0.25">
      <c r="B33" t="s">
        <v>57</v>
      </c>
      <c r="C33" t="s">
        <v>61</v>
      </c>
      <c r="D33" s="2">
        <v>41</v>
      </c>
      <c r="E33">
        <f t="shared" si="0"/>
        <v>1</v>
      </c>
    </row>
    <row r="34" spans="2:5" x14ac:dyDescent="0.25">
      <c r="B34" t="s">
        <v>110</v>
      </c>
      <c r="C34" t="s">
        <v>111</v>
      </c>
      <c r="D34" s="2">
        <v>61</v>
      </c>
      <c r="E34">
        <f t="shared" si="0"/>
        <v>1</v>
      </c>
    </row>
    <row r="35" spans="2:5" x14ac:dyDescent="0.25">
      <c r="B35" t="s">
        <v>112</v>
      </c>
      <c r="C35" t="s">
        <v>113</v>
      </c>
      <c r="D35" s="2">
        <v>89</v>
      </c>
      <c r="E35">
        <f t="shared" si="0"/>
        <v>1</v>
      </c>
    </row>
    <row r="36" spans="2:5" x14ac:dyDescent="0.25">
      <c r="B36" t="s">
        <v>114</v>
      </c>
      <c r="C36" t="s">
        <v>117</v>
      </c>
      <c r="D36" s="2">
        <v>166</v>
      </c>
      <c r="E36">
        <f t="shared" si="0"/>
        <v>2</v>
      </c>
    </row>
    <row r="37" spans="2:5" x14ac:dyDescent="0.25">
      <c r="B37" t="s">
        <v>115</v>
      </c>
      <c r="C37" t="s">
        <v>118</v>
      </c>
      <c r="D37" s="2">
        <v>54</v>
      </c>
      <c r="E37">
        <f t="shared" si="0"/>
        <v>1</v>
      </c>
    </row>
    <row r="38" spans="2:5" x14ac:dyDescent="0.25">
      <c r="B38" t="s">
        <v>116</v>
      </c>
      <c r="C38" t="s">
        <v>119</v>
      </c>
      <c r="D38" s="2">
        <v>138</v>
      </c>
      <c r="E38">
        <f t="shared" si="0"/>
        <v>2</v>
      </c>
    </row>
    <row r="39" spans="2:5" x14ac:dyDescent="0.25">
      <c r="B39" t="s">
        <v>100</v>
      </c>
      <c r="C39" t="s">
        <v>101</v>
      </c>
      <c r="D39" s="2">
        <v>75</v>
      </c>
      <c r="E39">
        <f t="shared" si="0"/>
        <v>1</v>
      </c>
    </row>
    <row r="40" spans="2:5" x14ac:dyDescent="0.25">
      <c r="B40" t="s">
        <v>102</v>
      </c>
      <c r="C40" t="s">
        <v>106</v>
      </c>
      <c r="D40" s="2">
        <v>178</v>
      </c>
      <c r="E40">
        <f t="shared" si="0"/>
        <v>2</v>
      </c>
    </row>
    <row r="41" spans="2:5" x14ac:dyDescent="0.25">
      <c r="B41" t="s">
        <v>103</v>
      </c>
      <c r="C41" t="s">
        <v>107</v>
      </c>
      <c r="D41" s="2">
        <v>140</v>
      </c>
      <c r="E41">
        <f t="shared" si="0"/>
        <v>2</v>
      </c>
    </row>
    <row r="42" spans="2:5" x14ac:dyDescent="0.25">
      <c r="B42" t="s">
        <v>104</v>
      </c>
      <c r="C42" t="s">
        <v>108</v>
      </c>
      <c r="D42" s="2">
        <v>40</v>
      </c>
      <c r="E42">
        <f t="shared" si="0"/>
        <v>1</v>
      </c>
    </row>
    <row r="43" spans="2:5" x14ac:dyDescent="0.25">
      <c r="B43" t="s">
        <v>105</v>
      </c>
      <c r="C43" t="s">
        <v>109</v>
      </c>
      <c r="D43" s="2">
        <v>78</v>
      </c>
      <c r="E43">
        <f t="shared" si="0"/>
        <v>1</v>
      </c>
    </row>
    <row r="44" spans="2:5" x14ac:dyDescent="0.25">
      <c r="B44" t="s">
        <v>36</v>
      </c>
      <c r="C44" t="s">
        <v>43</v>
      </c>
      <c r="D44" s="2">
        <v>88</v>
      </c>
      <c r="E44">
        <f t="shared" si="0"/>
        <v>1</v>
      </c>
    </row>
    <row r="45" spans="2:5" x14ac:dyDescent="0.25">
      <c r="B45" t="s">
        <v>37</v>
      </c>
      <c r="C45" t="s">
        <v>44</v>
      </c>
      <c r="D45" s="2">
        <v>129</v>
      </c>
      <c r="E45">
        <f t="shared" si="0"/>
        <v>2</v>
      </c>
    </row>
    <row r="46" spans="2:5" x14ac:dyDescent="0.25">
      <c r="B46" t="s">
        <v>38</v>
      </c>
      <c r="C46" t="s">
        <v>45</v>
      </c>
      <c r="D46" s="2">
        <v>168</v>
      </c>
      <c r="E46">
        <f t="shared" si="0"/>
        <v>2</v>
      </c>
    </row>
    <row r="47" spans="2:5" x14ac:dyDescent="0.25">
      <c r="B47" t="s">
        <v>39</v>
      </c>
      <c r="C47" t="s">
        <v>46</v>
      </c>
      <c r="D47" s="2">
        <v>123</v>
      </c>
      <c r="E47">
        <f t="shared" si="0"/>
        <v>2</v>
      </c>
    </row>
    <row r="48" spans="2:5" x14ac:dyDescent="0.25">
      <c r="B48" t="s">
        <v>40</v>
      </c>
      <c r="C48" t="s">
        <v>47</v>
      </c>
      <c r="D48" s="2">
        <v>123</v>
      </c>
      <c r="E48">
        <f t="shared" si="0"/>
        <v>2</v>
      </c>
    </row>
    <row r="49" spans="2:5" x14ac:dyDescent="0.25">
      <c r="B49" t="s">
        <v>41</v>
      </c>
      <c r="C49" t="s">
        <v>48</v>
      </c>
      <c r="D49" s="2">
        <v>40</v>
      </c>
      <c r="E49">
        <f t="shared" si="0"/>
        <v>1</v>
      </c>
    </row>
    <row r="50" spans="2:5" x14ac:dyDescent="0.25">
      <c r="B50" t="s">
        <v>42</v>
      </c>
      <c r="C50" t="s">
        <v>49</v>
      </c>
      <c r="D50" s="2">
        <v>134</v>
      </c>
      <c r="E50">
        <f t="shared" si="0"/>
        <v>2</v>
      </c>
    </row>
    <row r="51" spans="2:5" x14ac:dyDescent="0.25">
      <c r="B51" t="s">
        <v>62</v>
      </c>
      <c r="C51" t="s">
        <v>63</v>
      </c>
      <c r="D51" s="2">
        <v>98</v>
      </c>
      <c r="E51">
        <f t="shared" si="0"/>
        <v>1</v>
      </c>
    </row>
    <row r="52" spans="2:5" x14ac:dyDescent="0.25">
      <c r="B52" t="s">
        <v>64</v>
      </c>
      <c r="C52" t="s">
        <v>73</v>
      </c>
      <c r="D52" s="2">
        <v>95</v>
      </c>
      <c r="E52">
        <f t="shared" si="0"/>
        <v>1</v>
      </c>
    </row>
    <row r="53" spans="2:5" x14ac:dyDescent="0.25">
      <c r="B53" t="s">
        <v>65</v>
      </c>
      <c r="C53" t="s">
        <v>74</v>
      </c>
      <c r="D53" s="2">
        <v>134</v>
      </c>
      <c r="E53">
        <f t="shared" si="0"/>
        <v>2</v>
      </c>
    </row>
    <row r="54" spans="2:5" x14ac:dyDescent="0.25">
      <c r="B54" t="s">
        <v>66</v>
      </c>
      <c r="C54" t="s">
        <v>75</v>
      </c>
      <c r="D54" s="2">
        <v>198</v>
      </c>
      <c r="E54">
        <f t="shared" si="0"/>
        <v>2</v>
      </c>
    </row>
    <row r="55" spans="2:5" x14ac:dyDescent="0.25">
      <c r="B55" t="s">
        <v>67</v>
      </c>
      <c r="C55" t="s">
        <v>76</v>
      </c>
      <c r="D55" s="2">
        <v>106</v>
      </c>
      <c r="E55">
        <f t="shared" si="0"/>
        <v>1</v>
      </c>
    </row>
    <row r="56" spans="2:5" x14ac:dyDescent="0.25">
      <c r="B56" t="s">
        <v>68</v>
      </c>
      <c r="C56" t="s">
        <v>77</v>
      </c>
      <c r="D56" s="2">
        <v>324</v>
      </c>
      <c r="E56">
        <f t="shared" si="0"/>
        <v>4</v>
      </c>
    </row>
    <row r="57" spans="2:5" x14ac:dyDescent="0.25">
      <c r="B57" t="s">
        <v>69</v>
      </c>
      <c r="C57" t="s">
        <v>78</v>
      </c>
      <c r="D57" s="2">
        <v>112</v>
      </c>
      <c r="E57">
        <f t="shared" si="0"/>
        <v>2</v>
      </c>
    </row>
    <row r="58" spans="2:5" x14ac:dyDescent="0.25">
      <c r="B58" t="s">
        <v>70</v>
      </c>
      <c r="C58" t="s">
        <v>79</v>
      </c>
      <c r="D58" s="2">
        <v>142</v>
      </c>
      <c r="E58">
        <f t="shared" si="0"/>
        <v>2</v>
      </c>
    </row>
    <row r="59" spans="2:5" x14ac:dyDescent="0.25">
      <c r="B59" t="s">
        <v>71</v>
      </c>
      <c r="C59" t="s">
        <v>80</v>
      </c>
      <c r="D59" s="2">
        <v>74</v>
      </c>
      <c r="E59">
        <f t="shared" si="0"/>
        <v>1</v>
      </c>
    </row>
    <row r="60" spans="2:5" x14ac:dyDescent="0.25">
      <c r="B60" t="s">
        <v>72</v>
      </c>
      <c r="C60" t="s">
        <v>81</v>
      </c>
      <c r="D60" s="2">
        <v>65</v>
      </c>
      <c r="E60">
        <f t="shared" si="0"/>
        <v>1</v>
      </c>
    </row>
    <row r="61" spans="2:5" x14ac:dyDescent="0.25">
      <c r="B61" t="s">
        <v>24</v>
      </c>
      <c r="C61" t="s">
        <v>25</v>
      </c>
      <c r="D61" s="2">
        <v>126</v>
      </c>
      <c r="E61">
        <f t="shared" si="0"/>
        <v>2</v>
      </c>
    </row>
    <row r="62" spans="2:5" x14ac:dyDescent="0.25">
      <c r="B62" t="s">
        <v>26</v>
      </c>
      <c r="C62" t="s">
        <v>27</v>
      </c>
      <c r="D62" s="2">
        <v>134</v>
      </c>
      <c r="E62">
        <f t="shared" si="0"/>
        <v>2</v>
      </c>
    </row>
    <row r="63" spans="2:5" x14ac:dyDescent="0.25">
      <c r="B63" t="s">
        <v>28</v>
      </c>
      <c r="C63" t="s">
        <v>29</v>
      </c>
      <c r="D63" s="2">
        <v>109</v>
      </c>
      <c r="E63">
        <f t="shared" si="0"/>
        <v>2</v>
      </c>
    </row>
    <row r="64" spans="2:5" x14ac:dyDescent="0.25">
      <c r="B64" t="s">
        <v>30</v>
      </c>
      <c r="C64" t="s">
        <v>33</v>
      </c>
      <c r="D64" s="2">
        <v>37</v>
      </c>
      <c r="E64">
        <f t="shared" si="0"/>
        <v>1</v>
      </c>
    </row>
    <row r="65" spans="2:5" x14ac:dyDescent="0.25">
      <c r="B65" t="s">
        <v>31</v>
      </c>
      <c r="C65" t="s">
        <v>34</v>
      </c>
      <c r="D65" s="2">
        <v>234</v>
      </c>
      <c r="E65">
        <f t="shared" si="0"/>
        <v>3</v>
      </c>
    </row>
    <row r="66" spans="2:5" x14ac:dyDescent="0.25">
      <c r="B66" t="s">
        <v>32</v>
      </c>
      <c r="C66" t="s">
        <v>35</v>
      </c>
      <c r="D66" s="2">
        <v>108</v>
      </c>
      <c r="E66">
        <f t="shared" si="0"/>
        <v>2</v>
      </c>
    </row>
    <row r="67" spans="2:5" x14ac:dyDescent="0.25">
      <c r="B67" t="s">
        <v>82</v>
      </c>
      <c r="C67" t="s">
        <v>83</v>
      </c>
      <c r="D67" s="2">
        <v>216</v>
      </c>
      <c r="E67">
        <f t="shared" ref="E67:E71" si="1">CEILING(D67/$L$3,1)</f>
        <v>3</v>
      </c>
    </row>
    <row r="68" spans="2:5" x14ac:dyDescent="0.25">
      <c r="B68" t="s">
        <v>84</v>
      </c>
      <c r="C68" t="s">
        <v>88</v>
      </c>
      <c r="D68" s="2">
        <v>112</v>
      </c>
      <c r="E68">
        <f t="shared" si="1"/>
        <v>2</v>
      </c>
    </row>
    <row r="69" spans="2:5" x14ac:dyDescent="0.25">
      <c r="B69" t="s">
        <v>85</v>
      </c>
      <c r="C69" t="s">
        <v>89</v>
      </c>
      <c r="D69" s="2">
        <v>141</v>
      </c>
      <c r="E69">
        <f t="shared" si="1"/>
        <v>2</v>
      </c>
    </row>
    <row r="70" spans="2:5" x14ac:dyDescent="0.25">
      <c r="B70" t="s">
        <v>86</v>
      </c>
      <c r="C70" t="s">
        <v>90</v>
      </c>
      <c r="D70" s="2">
        <v>86</v>
      </c>
      <c r="E70">
        <f t="shared" si="1"/>
        <v>1</v>
      </c>
    </row>
    <row r="71" spans="2:5" x14ac:dyDescent="0.25">
      <c r="B71" t="s">
        <v>87</v>
      </c>
      <c r="C71" t="s">
        <v>91</v>
      </c>
      <c r="D71" s="2">
        <v>202</v>
      </c>
      <c r="E71">
        <f t="shared" si="1"/>
        <v>2</v>
      </c>
    </row>
  </sheetData>
  <sortState ref="A2:G71">
    <sortCondition ref="B2:B71"/>
  </sortState>
  <pageMargins left="0.7" right="0.7" top="0.78740157499999996" bottom="0.78740157499999996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Počty členů ve střediscích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Stanislav Vojíř</dc:creator>
  <cp:lastModifiedBy>Stanislav Vojíř</cp:lastModifiedBy>
  <dcterms:created xsi:type="dcterms:W3CDTF">2019-02-03T22:39:10Z</dcterms:created>
  <dcterms:modified xsi:type="dcterms:W3CDTF">2019-05-19T20:57:09Z</dcterms:modified>
</cp:coreProperties>
</file>